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1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</sheets>
  <definedNames>
    <definedName name="_xlnm.Print_Titles" localSheetId="0">'收支预算总表'!$A:$D,'收支预算总表'!$1:$5</definedName>
    <definedName name="_xlnm.Print_Area" localSheetId="0">'收支预算总表'!$A$1:$D$24</definedName>
    <definedName name="_xlnm.Print_Titles" localSheetId="1">'部门收入总表'!$A:$O,'部门收入总表'!$1:$6</definedName>
    <definedName name="_xlnm.Print_Area" localSheetId="1">'部门收入总表'!$A$1:$O$40</definedName>
    <definedName name="_xlnm.Print_Titles" localSheetId="2">'部门支出总表'!$A:$H,'部门支出总表'!$1:$6</definedName>
    <definedName name="_xlnm.Print_Area" localSheetId="2">'部门支出总表'!$A$1:$H$39</definedName>
    <definedName name="_xlnm.Print_Titles" localSheetId="3">'财拨收支总表'!$A:$F,'财拨收支总表'!$1:$5</definedName>
    <definedName name="_xlnm.Print_Area" localSheetId="3">'财拨收支总表'!$A$1:$F$20</definedName>
    <definedName name="_xlnm.Print_Titles" localSheetId="4">'一般公共预算支出表'!$A:$E,'一般公共预算支出表'!$1:$6</definedName>
    <definedName name="_xlnm.Print_Area" localSheetId="4">'一般公共预算支出表'!$A$1:$E$26</definedName>
    <definedName name="_xlnm.Print_Titles" localSheetId="5">'一般公共预算基本支出表'!$A:$E,'一般公共预算基本支出表'!$1:$6</definedName>
    <definedName name="_xlnm.Print_Area" localSheetId="5">'一般公共预算基本支出表'!$A$1:$E$32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'支出总表（引用）'!$A$1:$C$16</definedName>
    <definedName name="_xlnm.Print_Titles" localSheetId="9">'财拨总表（引用）'!$A:$D,'财拨总表（引用）'!$1:$6</definedName>
    <definedName name="_xlnm.Print_Area" localSheetId="9">'财拨总表（引用）'!$A$1:$D$24</definedName>
  </definedNames>
  <calcPr fullCalcOnLoad="1"/>
</workbook>
</file>

<file path=xl/sharedStrings.xml><?xml version="1.0" encoding="utf-8"?>
<sst xmlns="http://schemas.openxmlformats.org/spreadsheetml/2006/main" count="328" uniqueCount="173">
  <si>
    <t>收支预算总表</t>
  </si>
  <si>
    <t>填报单位:304赣州市残疾人联合会 , 304001残联机关 , 304002残疾人法律救助站 , 304003残疾人康复就业服务中心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</si>
  <si>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</si>
  <si>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</si>
  <si>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</si>
  <si>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</si>
  <si>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</si>
  <si>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</si>
  <si>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</si>
  <si>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</si>
  <si>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</si>
  <si>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</si>
  <si>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</si>
  <si>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</si>
  <si>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</si>
  <si>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</si>
  <si>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</si>
  <si>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</si>
  <si>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</si>
  <si>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</si>
  <si>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</si>
  <si>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</si>
  <si>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</si>
  <si>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</si>
  <si>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</si>
  <si>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</si>
  <si>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</si>
  <si>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</si>
  <si>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</si>
  <si>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</si>
  <si>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</si>
  <si>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</si>
  <si>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</si>
  <si>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</si>
  <si>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</si>
  <si>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</si>
  <si>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</si>
  <si>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</si>
  <si>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</si>
  <si>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</si>
  <si>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</si>
  <si>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</si>
  <si>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</si>
  <si>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</si>
  <si>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</si>
  <si>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</si>
  <si>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04</t>
  </si>
  <si>
    <t>　发展与改革事务</t>
  </si>
  <si>
    <t>　　2010499</t>
  </si>
  <si>
    <t>　　其他发展与改革事务支出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</si>
  <si>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</si>
  <si>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</si>
  <si>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</si>
  <si>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</si>
  <si>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</si>
  <si>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</si>
  <si>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</si>
  <si>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</si>
  <si>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11</t>
  </si>
  <si>
    <t>　残疾人事业</t>
  </si>
  <si>
    <t>　　2081101</t>
  </si>
  <si>
    <t>　　行政运行</t>
  </si>
  <si>
    <t>　　2081102</t>
  </si>
  <si>
    <t>　　一般行政管理事务</t>
  </si>
  <si>
    <t>　　2081104</t>
  </si>
  <si>
    <t>　　残疾人康复</t>
  </si>
  <si>
    <t>　　2081105</t>
  </si>
  <si>
    <t>　　残疾人就业和扶贫</t>
  </si>
  <si>
    <t>　　2081199</t>
  </si>
  <si>
    <t>　　其他残疾人事业支出</t>
  </si>
  <si>
    <t>210</t>
  </si>
  <si>
    <t>卫生健康支出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</si>
  <si>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</si>
  <si>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</si>
  <si>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</si>
  <si>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</si>
  <si>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</si>
  <si>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</si>
  <si>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</si>
  <si>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</si>
  <si>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</si>
  <si>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</si>
  <si>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</si>
  <si>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</si>
  <si>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</si>
  <si>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</si>
  <si>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</si>
  <si>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</si>
  <si>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</si>
  <si>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</si>
  <si>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</si>
  <si>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</si>
  <si>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</si>
  <si>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</si>
  <si>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</si>
  <si>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</si>
  <si>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</si>
  <si>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</si>
  <si>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</si>
  <si>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</si>
  <si>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</si>
  <si>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</si>
  <si>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</si>
  <si>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</si>
  <si>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</si>
  <si>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</si>
  <si>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</si>
  <si>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</si>
  <si>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</si>
  <si>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</si>
  <si>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</si>
  <si>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</si>
  <si>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</si>
  <si>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</si>
  <si>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</si>
  <si>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</si>
  <si>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</si>
  <si>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</si>
  <si>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</si>
  <si>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</si>
  <si>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</si>
  <si>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</si>
  <si>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</si>
  <si>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</si>
  <si>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</si>
  <si>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</si>
  <si>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</si>
  <si>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</si>
  <si>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</si>
  <si>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</si>
  <si>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</si>
  <si>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</si>
  <si>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</si>
  <si>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</si>
  <si>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</si>
  <si>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</si>
  <si>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</si>
  <si>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</si>
  <si>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30213</t>
  </si>
  <si>
    <t>　维修（护）费</t>
  </si>
  <si>
    <t>30215</t>
  </si>
  <si>
    <t>　会议费</t>
  </si>
  <si>
    <t>30216</t>
  </si>
  <si>
    <t>　培训费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</si>
  <si>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</si>
  <si>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</si>
  <si>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</si>
  <si>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</si>
  <si>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</si>
  <si>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</si>
  <si>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</si>
  <si>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</si>
  <si>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</si>
  <si>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</si>
  <si>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</si>
  <si>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</si>
  <si>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</si>
  <si>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资本性支出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</si>
  <si>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</si>
  <si>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</si>
  <si>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</si>
  <si>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</si>
  <si>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</si>
  <si>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</si>
  <si>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</si>
  <si>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</si>
  <si>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</si>
  <si>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304</t>
  </si>
  <si>
    <t>赣州市残联人联合会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</si>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</sst>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5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0</v>
      </c>
      <c r="B2" s="33"/>
      <c r="C2" s="33"/>
      <c r="D2" s="33"/>
    </row>
    <row r="3" spans="1:4" s="1" customFormat="1" ht="17.25" customHeight="1">
      <c r="A3" s="16" t="s">
        <v>1</v>
      </c>
      <c r="B3" s="17"/>
      <c r="C3" s="17"/>
      <c r="D3" s="18" t="s">
        <v>2</v>
      </c>
    </row>
    <row r="4" spans="1:4" s="1" customFormat="1" ht="17.25" customHeight="1">
      <c r="A4" s="4" t="s">
        <v>3</v>
      </c>
      <c r="B4" s="4"/>
      <c r="C4" s="4" t="s">
        <v>4</v>
      </c>
      <c r="D4" s="4"/>
    </row>
    <row r="5" spans="1:4" s="1" customFormat="1" ht="17.25" customHeight="1">
      <c r="A5" s="4" t="s">
        <v>5</v>
      </c>
      <c r="B5" s="5" t="s">
        <v>6</v>
      </c>
      <c r="C5" s="19" t="s">
        <v>7</v>
      </c>
      <c r="D5" s="19" t="s">
        <v>6</v>
      </c>
    </row>
    <row r="6" spans="1:4" s="1" customFormat="1" ht="17.25" customHeight="1">
      <c r="A6" s="35" t="s">
        <v>8</v>
      </c>
      <c r="B6" s="36">
        <v>1126.52</v>
      </c>
      <c r="C6" s="54" t="str">
        <f>'支出总表（引用）'!A8</f>
        <v>一般公共服务支出</v>
      </c>
      <c r="D6" s="55">
        <f>'支出总表（引用）'!B8</f>
        <v>10</v>
      </c>
    </row>
    <row r="7" spans="1:4" s="1" customFormat="1" ht="17.25" customHeight="1">
      <c r="A7" s="35" t="s">
        <v>9</v>
      </c>
      <c r="B7" s="36">
        <v>1126.52</v>
      </c>
      <c r="C7" s="54" t="str">
        <f>'支出总表（引用）'!A9</f>
        <v>社会保障和就业支出</v>
      </c>
      <c r="D7" s="55">
        <f>'支出总表（引用）'!B9</f>
        <v>1519.7</v>
      </c>
    </row>
    <row r="8" spans="1:4" s="1" customFormat="1" ht="17.25" customHeight="1">
      <c r="A8" s="35" t="s">
        <v>10</v>
      </c>
      <c r="B8" s="36"/>
      <c r="C8" s="54" t="str">
        <f>'支出总表（引用）'!A10</f>
        <v>卫生健康支出</v>
      </c>
      <c r="D8" s="55">
        <f>'支出总表（引用）'!B10</f>
        <v>21.28</v>
      </c>
    </row>
    <row r="9" spans="1:4" s="1" customFormat="1" ht="17.25" customHeight="1">
      <c r="A9" s="35" t="s">
        <v>11</v>
      </c>
      <c r="B9" s="36"/>
      <c r="C9" s="54" t="str">
        <f>'支出总表（引用）'!A11</f>
        <v>住房保障支出</v>
      </c>
      <c r="D9" s="55">
        <f>'支出总表（引用）'!B11</f>
        <v>15.58</v>
      </c>
    </row>
    <row r="10" spans="1:4" s="1" customFormat="1" ht="17.25" customHeight="1">
      <c r="A10" s="35" t="s">
        <v>12</v>
      </c>
      <c r="B10" s="36"/>
      <c r="C10" s="54"/>
      <c r="D10" s="55"/>
    </row>
    <row r="11" spans="1:4" s="1" customFormat="1" ht="17.25" customHeight="1">
      <c r="A11" s="35" t="s">
        <v>13</v>
      </c>
      <c r="B11" s="36"/>
      <c r="C11" s="54"/>
      <c r="D11" s="55"/>
    </row>
    <row r="12" spans="1:4" s="1" customFormat="1" ht="17.25" customHeight="1">
      <c r="A12" s="35" t="s">
        <v>14</v>
      </c>
      <c r="B12" s="36"/>
      <c r="C12" s="54"/>
      <c r="D12" s="55"/>
    </row>
    <row r="13" spans="1:4" s="1" customFormat="1" ht="17.25" customHeight="1">
      <c r="A13" s="35" t="s">
        <v>15</v>
      </c>
      <c r="B13" s="36"/>
      <c r="C13" s="54"/>
      <c r="D13" s="55"/>
    </row>
    <row r="14" spans="1:4" s="1" customFormat="1" ht="17.25" customHeight="1">
      <c r="A14" s="35" t="s">
        <v>16</v>
      </c>
      <c r="B14" s="36"/>
      <c r="C14" s="54"/>
      <c r="D14" s="55"/>
    </row>
    <row r="15" spans="1:4" s="1" customFormat="1" ht="17.25" customHeight="1">
      <c r="A15" s="35" t="s">
        <v>17</v>
      </c>
      <c r="B15" s="21"/>
      <c r="C15" s="54"/>
      <c r="D15" s="55"/>
    </row>
    <row r="16" spans="1:4" s="1" customFormat="1" ht="17.25" customHeight="1">
      <c r="A16" s="40"/>
      <c r="B16" s="41"/>
      <c r="C16" s="54"/>
      <c r="D16" s="55"/>
    </row>
    <row r="17" spans="1:4" s="1" customFormat="1" ht="19.5" customHeight="1">
      <c r="A17" s="40"/>
      <c r="B17" s="21"/>
      <c r="C17" s="54"/>
      <c r="D17" s="55"/>
    </row>
    <row r="18" spans="1:4" s="1" customFormat="1" ht="19.5" customHeight="1">
      <c r="A18" s="40"/>
      <c r="B18" s="21"/>
      <c r="C18" s="54"/>
      <c r="D18" s="55"/>
    </row>
    <row r="19" spans="1:4" s="1" customFormat="1" ht="17.25" customHeight="1">
      <c r="A19" s="43" t="s">
        <v>18</v>
      </c>
      <c r="B19" s="36">
        <f>SUM(B6,B11,B12,B13,B14,B15)</f>
        <v>1126.52</v>
      </c>
      <c r="C19" s="43" t="s">
        <v>19</v>
      </c>
      <c r="D19" s="21">
        <f>'支出总表（引用）'!B7</f>
        <v>1566.56</v>
      </c>
    </row>
    <row r="20" spans="1:4" s="1" customFormat="1" ht="17.25" customHeight="1">
      <c r="A20" s="35" t="s">
        <v>20</v>
      </c>
      <c r="B20" s="36"/>
      <c r="C20" s="56" t="s">
        <v>21</v>
      </c>
      <c r="D20" s="21"/>
    </row>
    <row r="21" spans="1:4" s="1" customFormat="1" ht="17.25" customHeight="1">
      <c r="A21" s="35" t="s">
        <v>22</v>
      </c>
      <c r="B21" s="57">
        <v>440.04</v>
      </c>
      <c r="C21" s="58"/>
      <c r="D21" s="21"/>
    </row>
    <row r="22" spans="1:4" s="1" customFormat="1" ht="17.25" customHeight="1">
      <c r="A22" s="59"/>
      <c r="B22" s="60"/>
      <c r="C22" s="58"/>
      <c r="D22" s="21"/>
    </row>
    <row r="23" spans="1:4" s="1" customFormat="1" ht="17.25" customHeight="1">
      <c r="A23" s="43" t="s">
        <v>23</v>
      </c>
      <c r="B23" s="61">
        <f>SUM(B19,B20,B21)</f>
        <v>1566.56</v>
      </c>
      <c r="C23" s="43" t="s">
        <v>24</v>
      </c>
      <c r="D23" s="21">
        <f>B23</f>
        <v>1566.56</v>
      </c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172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171</v>
      </c>
      <c r="B4" s="4" t="s">
        <v>30</v>
      </c>
      <c r="C4" s="4" t="s">
        <v>96</v>
      </c>
      <c r="D4" s="4" t="s">
        <v>97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42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43</v>
      </c>
      <c r="B7" s="7">
        <v>1126.52</v>
      </c>
      <c r="C7" s="8">
        <v>1126.52</v>
      </c>
      <c r="D7" s="7"/>
    </row>
    <row r="8" spans="1:4" s="1" customFormat="1" ht="27.75" customHeight="1">
      <c r="A8" s="6" t="s">
        <v>51</v>
      </c>
      <c r="B8" s="7">
        <v>1091.35</v>
      </c>
      <c r="C8" s="8">
        <v>1091.35</v>
      </c>
      <c r="D8" s="7"/>
    </row>
    <row r="9" spans="1:4" s="1" customFormat="1" ht="27.75" customHeight="1">
      <c r="A9" s="6" t="s">
        <v>71</v>
      </c>
      <c r="B9" s="7">
        <v>19.59</v>
      </c>
      <c r="C9" s="8">
        <v>19.59</v>
      </c>
      <c r="D9" s="7"/>
    </row>
    <row r="10" spans="1:4" s="1" customFormat="1" ht="27.75" customHeight="1">
      <c r="A10" s="6" t="s">
        <v>80</v>
      </c>
      <c r="B10" s="7">
        <v>15.58</v>
      </c>
      <c r="C10" s="8">
        <v>15.58</v>
      </c>
      <c r="D10" s="7"/>
    </row>
    <row r="11" spans="1:8" s="1" customFormat="1" ht="27.75" customHeight="1">
      <c r="A11" s="9"/>
      <c r="B11" s="10"/>
      <c r="C11" s="10"/>
      <c r="D11" s="10"/>
      <c r="E11" s="11"/>
      <c r="H11" s="11"/>
    </row>
    <row r="12" spans="1:4" s="1" customFormat="1" ht="27.75" customHeight="1">
      <c r="A12" s="11"/>
      <c r="B12" s="11"/>
      <c r="C12" s="11"/>
      <c r="D12" s="11"/>
    </row>
    <row r="13" spans="1:8" s="1" customFormat="1" ht="27.75" customHeight="1">
      <c r="A13" s="11"/>
      <c r="B13" s="11"/>
      <c r="C13" s="11"/>
      <c r="D13" s="11"/>
      <c r="E13" s="11"/>
      <c r="F13" s="11"/>
      <c r="G13" s="11"/>
      <c r="H13" s="11"/>
    </row>
    <row r="14" spans="1:7" s="1" customFormat="1" ht="27.75" customHeight="1">
      <c r="A14" s="11"/>
      <c r="C14" s="11"/>
      <c r="D14" s="11"/>
      <c r="E14" s="11"/>
      <c r="F14" s="11"/>
      <c r="G14" s="11"/>
    </row>
    <row r="15" s="1" customFormat="1" ht="27.75" customHeight="1">
      <c r="C15" s="11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4"/>
  <sheetViews>
    <sheetView showGridLines="0" workbookViewId="0" topLeftCell="A10">
      <selection activeCell="G18" sqref="G1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2</v>
      </c>
    </row>
    <row r="4" spans="1:15" s="1" customFormat="1" ht="17.25" customHeight="1">
      <c r="A4" s="4" t="s">
        <v>26</v>
      </c>
      <c r="B4" s="4" t="s">
        <v>27</v>
      </c>
      <c r="C4" s="50" t="s">
        <v>28</v>
      </c>
      <c r="D4" s="51" t="s">
        <v>29</v>
      </c>
      <c r="E4" s="4" t="s">
        <v>30</v>
      </c>
      <c r="F4" s="4"/>
      <c r="G4" s="4"/>
      <c r="H4" s="4"/>
      <c r="I4" s="4"/>
      <c r="J4" s="45" t="s">
        <v>31</v>
      </c>
      <c r="K4" s="45" t="s">
        <v>32</v>
      </c>
      <c r="L4" s="45" t="s">
        <v>33</v>
      </c>
      <c r="M4" s="45" t="s">
        <v>34</v>
      </c>
      <c r="N4" s="45" t="s">
        <v>35</v>
      </c>
      <c r="O4" s="51" t="s">
        <v>36</v>
      </c>
    </row>
    <row r="5" spans="1:15" s="1" customFormat="1" ht="58.5" customHeight="1">
      <c r="A5" s="4"/>
      <c r="B5" s="4"/>
      <c r="C5" s="52"/>
      <c r="D5" s="51"/>
      <c r="E5" s="51" t="s">
        <v>37</v>
      </c>
      <c r="F5" s="51" t="s">
        <v>38</v>
      </c>
      <c r="G5" s="51" t="s">
        <v>39</v>
      </c>
      <c r="H5" s="51" t="s">
        <v>40</v>
      </c>
      <c r="I5" s="51" t="s">
        <v>41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42</v>
      </c>
      <c r="B6" s="20" t="s">
        <v>42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43</v>
      </c>
      <c r="B7" s="6" t="s">
        <v>28</v>
      </c>
      <c r="C7" s="22">
        <v>1566.56</v>
      </c>
      <c r="D7" s="22">
        <v>440.04</v>
      </c>
      <c r="E7" s="22">
        <v>1126.52</v>
      </c>
      <c r="F7" s="22">
        <v>1126.52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25.5" customHeight="1">
      <c r="A8" s="6" t="s">
        <v>44</v>
      </c>
      <c r="B8" s="6" t="s">
        <v>45</v>
      </c>
      <c r="C8" s="22">
        <v>10</v>
      </c>
      <c r="D8" s="22">
        <v>10</v>
      </c>
      <c r="E8" s="22"/>
      <c r="F8" s="22"/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25.5" customHeight="1">
      <c r="A9" s="6" t="s">
        <v>46</v>
      </c>
      <c r="B9" s="6" t="s">
        <v>47</v>
      </c>
      <c r="C9" s="22">
        <v>10</v>
      </c>
      <c r="D9" s="22">
        <v>10</v>
      </c>
      <c r="E9" s="22"/>
      <c r="F9" s="22"/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25.5" customHeight="1">
      <c r="A10" s="6" t="s">
        <v>48</v>
      </c>
      <c r="B10" s="6" t="s">
        <v>49</v>
      </c>
      <c r="C10" s="22">
        <v>10</v>
      </c>
      <c r="D10" s="22">
        <v>10</v>
      </c>
      <c r="E10" s="22"/>
      <c r="F10" s="22"/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25.5" customHeight="1">
      <c r="A11" s="6" t="s">
        <v>50</v>
      </c>
      <c r="B11" s="6" t="s">
        <v>51</v>
      </c>
      <c r="C11" s="22">
        <v>1519.7</v>
      </c>
      <c r="D11" s="22">
        <v>428.35</v>
      </c>
      <c r="E11" s="22">
        <v>1091.35</v>
      </c>
      <c r="F11" s="22">
        <v>1091.35</v>
      </c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25.5" customHeight="1">
      <c r="A12" s="6" t="s">
        <v>52</v>
      </c>
      <c r="B12" s="6" t="s">
        <v>53</v>
      </c>
      <c r="C12" s="22">
        <v>17.96</v>
      </c>
      <c r="D12" s="22"/>
      <c r="E12" s="22">
        <v>17.96</v>
      </c>
      <c r="F12" s="22">
        <v>17.96</v>
      </c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25.5" customHeight="1">
      <c r="A13" s="6" t="s">
        <v>54</v>
      </c>
      <c r="B13" s="6" t="s">
        <v>55</v>
      </c>
      <c r="C13" s="22">
        <v>0.14</v>
      </c>
      <c r="D13" s="22"/>
      <c r="E13" s="22">
        <v>0.14</v>
      </c>
      <c r="F13" s="22">
        <v>0.14</v>
      </c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37.5" customHeight="1">
      <c r="A14" s="6" t="s">
        <v>56</v>
      </c>
      <c r="B14" s="6" t="s">
        <v>57</v>
      </c>
      <c r="C14" s="22">
        <v>17.82</v>
      </c>
      <c r="D14" s="22"/>
      <c r="E14" s="22">
        <v>17.82</v>
      </c>
      <c r="F14" s="22">
        <v>17.82</v>
      </c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25.5" customHeight="1">
      <c r="A15" s="6" t="s">
        <v>58</v>
      </c>
      <c r="B15" s="6" t="s">
        <v>59</v>
      </c>
      <c r="C15" s="22">
        <v>1501.74</v>
      </c>
      <c r="D15" s="22">
        <v>428.35</v>
      </c>
      <c r="E15" s="22">
        <v>1073.39</v>
      </c>
      <c r="F15" s="22">
        <v>1073.39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25.5" customHeight="1">
      <c r="A16" s="6" t="s">
        <v>60</v>
      </c>
      <c r="B16" s="6" t="s">
        <v>61</v>
      </c>
      <c r="C16" s="22">
        <v>187.01</v>
      </c>
      <c r="D16" s="22">
        <v>63.96</v>
      </c>
      <c r="E16" s="22">
        <v>123.05</v>
      </c>
      <c r="F16" s="22">
        <v>123.05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25.5" customHeight="1">
      <c r="A17" s="6" t="s">
        <v>62</v>
      </c>
      <c r="B17" s="6" t="s">
        <v>63</v>
      </c>
      <c r="C17" s="22">
        <v>40.47</v>
      </c>
      <c r="D17" s="22">
        <v>1.06</v>
      </c>
      <c r="E17" s="22">
        <v>39.41</v>
      </c>
      <c r="F17" s="22">
        <v>39.41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25.5" customHeight="1">
      <c r="A18" s="6" t="s">
        <v>64</v>
      </c>
      <c r="B18" s="6" t="s">
        <v>65</v>
      </c>
      <c r="C18" s="22">
        <v>198.83</v>
      </c>
      <c r="D18" s="22">
        <v>179.23</v>
      </c>
      <c r="E18" s="22">
        <v>19.6</v>
      </c>
      <c r="F18" s="22">
        <v>19.6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25.5" customHeight="1">
      <c r="A19" s="6" t="s">
        <v>66</v>
      </c>
      <c r="B19" s="6" t="s">
        <v>67</v>
      </c>
      <c r="C19" s="22">
        <v>809.99</v>
      </c>
      <c r="D19" s="22">
        <v>24.99</v>
      </c>
      <c r="E19" s="22">
        <v>785</v>
      </c>
      <c r="F19" s="22">
        <v>785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25.5" customHeight="1">
      <c r="A20" s="6" t="s">
        <v>68</v>
      </c>
      <c r="B20" s="6" t="s">
        <v>69</v>
      </c>
      <c r="C20" s="22">
        <v>265.44</v>
      </c>
      <c r="D20" s="22">
        <v>159.11</v>
      </c>
      <c r="E20" s="22">
        <v>106.33</v>
      </c>
      <c r="F20" s="22">
        <v>106.33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5" s="1" customFormat="1" ht="25.5" customHeight="1">
      <c r="A21" s="6" t="s">
        <v>70</v>
      </c>
      <c r="B21" s="6" t="s">
        <v>71</v>
      </c>
      <c r="C21" s="22">
        <v>21.28</v>
      </c>
      <c r="D21" s="22">
        <v>1.69</v>
      </c>
      <c r="E21" s="22">
        <v>19.59</v>
      </c>
      <c r="F21" s="22">
        <v>19.59</v>
      </c>
      <c r="G21" s="22"/>
      <c r="H21" s="22"/>
      <c r="I21" s="22"/>
      <c r="J21" s="22"/>
      <c r="K21" s="22"/>
      <c r="L21" s="21"/>
      <c r="M21" s="48"/>
      <c r="N21" s="53"/>
      <c r="O21" s="21"/>
    </row>
    <row r="22" spans="1:15" s="1" customFormat="1" ht="25.5" customHeight="1">
      <c r="A22" s="6" t="s">
        <v>58</v>
      </c>
      <c r="B22" s="6" t="s">
        <v>72</v>
      </c>
      <c r="C22" s="22">
        <v>21.28</v>
      </c>
      <c r="D22" s="22">
        <v>1.69</v>
      </c>
      <c r="E22" s="22">
        <v>19.59</v>
      </c>
      <c r="F22" s="22">
        <v>19.59</v>
      </c>
      <c r="G22" s="22"/>
      <c r="H22" s="22"/>
      <c r="I22" s="22"/>
      <c r="J22" s="22"/>
      <c r="K22" s="22"/>
      <c r="L22" s="21"/>
      <c r="M22" s="48"/>
      <c r="N22" s="53"/>
      <c r="O22" s="21"/>
    </row>
    <row r="23" spans="1:15" s="1" customFormat="1" ht="25.5" customHeight="1">
      <c r="A23" s="6" t="s">
        <v>73</v>
      </c>
      <c r="B23" s="6" t="s">
        <v>74</v>
      </c>
      <c r="C23" s="22">
        <v>10.92</v>
      </c>
      <c r="D23" s="22"/>
      <c r="E23" s="22">
        <v>10.92</v>
      </c>
      <c r="F23" s="22">
        <v>10.92</v>
      </c>
      <c r="G23" s="22"/>
      <c r="H23" s="22"/>
      <c r="I23" s="22"/>
      <c r="J23" s="22"/>
      <c r="K23" s="22"/>
      <c r="L23" s="21"/>
      <c r="M23" s="48"/>
      <c r="N23" s="53"/>
      <c r="O23" s="21"/>
    </row>
    <row r="24" spans="1:15" s="1" customFormat="1" ht="25.5" customHeight="1">
      <c r="A24" s="6" t="s">
        <v>75</v>
      </c>
      <c r="B24" s="6" t="s">
        <v>76</v>
      </c>
      <c r="C24" s="22">
        <v>7.14</v>
      </c>
      <c r="D24" s="22">
        <v>1.69</v>
      </c>
      <c r="E24" s="22">
        <v>5.45</v>
      </c>
      <c r="F24" s="22">
        <v>5.45</v>
      </c>
      <c r="G24" s="22"/>
      <c r="H24" s="22"/>
      <c r="I24" s="22"/>
      <c r="J24" s="22"/>
      <c r="K24" s="22"/>
      <c r="L24" s="21"/>
      <c r="M24" s="48"/>
      <c r="N24" s="53"/>
      <c r="O24" s="21"/>
    </row>
    <row r="25" spans="1:15" s="1" customFormat="1" ht="25.5" customHeight="1">
      <c r="A25" s="6" t="s">
        <v>77</v>
      </c>
      <c r="B25" s="6" t="s">
        <v>78</v>
      </c>
      <c r="C25" s="22">
        <v>3.22</v>
      </c>
      <c r="D25" s="22"/>
      <c r="E25" s="22">
        <v>3.22</v>
      </c>
      <c r="F25" s="22">
        <v>3.22</v>
      </c>
      <c r="G25" s="22"/>
      <c r="H25" s="22"/>
      <c r="I25" s="22"/>
      <c r="J25" s="22"/>
      <c r="K25" s="22"/>
      <c r="L25" s="21"/>
      <c r="M25" s="48"/>
      <c r="N25" s="53"/>
      <c r="O25" s="21"/>
    </row>
    <row r="26" spans="1:15" s="1" customFormat="1" ht="25.5" customHeight="1">
      <c r="A26" s="6" t="s">
        <v>79</v>
      </c>
      <c r="B26" s="6" t="s">
        <v>80</v>
      </c>
      <c r="C26" s="22">
        <v>15.58</v>
      </c>
      <c r="D26" s="22"/>
      <c r="E26" s="22">
        <v>15.58</v>
      </c>
      <c r="F26" s="22">
        <v>15.58</v>
      </c>
      <c r="G26" s="22"/>
      <c r="H26" s="22"/>
      <c r="I26" s="22"/>
      <c r="J26" s="22"/>
      <c r="K26" s="22"/>
      <c r="L26" s="21"/>
      <c r="M26" s="48"/>
      <c r="N26" s="53"/>
      <c r="O26" s="21"/>
    </row>
    <row r="27" spans="1:15" s="1" customFormat="1" ht="25.5" customHeight="1">
      <c r="A27" s="6" t="s">
        <v>81</v>
      </c>
      <c r="B27" s="6" t="s">
        <v>82</v>
      </c>
      <c r="C27" s="22">
        <v>15.58</v>
      </c>
      <c r="D27" s="22"/>
      <c r="E27" s="22">
        <v>15.58</v>
      </c>
      <c r="F27" s="22">
        <v>15.58</v>
      </c>
      <c r="G27" s="22"/>
      <c r="H27" s="22"/>
      <c r="I27" s="22"/>
      <c r="J27" s="22"/>
      <c r="K27" s="22"/>
      <c r="L27" s="21"/>
      <c r="M27" s="48"/>
      <c r="N27" s="53"/>
      <c r="O27" s="21"/>
    </row>
    <row r="28" spans="1:15" s="1" customFormat="1" ht="25.5" customHeight="1">
      <c r="A28" s="6" t="s">
        <v>83</v>
      </c>
      <c r="B28" s="6" t="s">
        <v>84</v>
      </c>
      <c r="C28" s="22">
        <v>15.58</v>
      </c>
      <c r="D28" s="22"/>
      <c r="E28" s="22">
        <v>15.58</v>
      </c>
      <c r="F28" s="22">
        <v>15.58</v>
      </c>
      <c r="G28" s="22"/>
      <c r="H28" s="22"/>
      <c r="I28" s="22"/>
      <c r="J28" s="22"/>
      <c r="K28" s="22"/>
      <c r="L28" s="21"/>
      <c r="M28" s="48"/>
      <c r="N28" s="53"/>
      <c r="O28" s="21"/>
    </row>
    <row r="29" spans="1:16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5" s="1" customFormat="1" ht="2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1" customFormat="1" ht="21" customHeight="1">
      <c r="B33" s="11"/>
      <c r="C33" s="11"/>
      <c r="D33" s="11"/>
      <c r="I33" s="11"/>
      <c r="K33" s="11"/>
      <c r="L33" s="11"/>
      <c r="N33" s="11"/>
      <c r="O33" s="11"/>
    </row>
    <row r="34" spans="10:13" s="1" customFormat="1" ht="21" customHeight="1">
      <c r="J34" s="11"/>
      <c r="K34" s="11"/>
      <c r="L34" s="11"/>
      <c r="M34" s="11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85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" customFormat="1" ht="21" customHeight="1">
      <c r="A4" s="4" t="s">
        <v>86</v>
      </c>
      <c r="B4" s="4"/>
      <c r="C4" s="45" t="s">
        <v>28</v>
      </c>
      <c r="D4" s="3" t="s">
        <v>87</v>
      </c>
      <c r="E4" s="4" t="s">
        <v>88</v>
      </c>
      <c r="F4" s="46" t="s">
        <v>89</v>
      </c>
      <c r="G4" s="4" t="s">
        <v>90</v>
      </c>
      <c r="H4" s="47" t="s">
        <v>91</v>
      </c>
      <c r="I4" s="13"/>
      <c r="J4" s="13"/>
    </row>
    <row r="5" spans="1:10" s="1" customFormat="1" ht="21" customHeight="1">
      <c r="A5" s="4" t="s">
        <v>92</v>
      </c>
      <c r="B5" s="4" t="s">
        <v>93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42</v>
      </c>
      <c r="B6" s="5" t="s">
        <v>42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43</v>
      </c>
      <c r="B7" s="6" t="s">
        <v>28</v>
      </c>
      <c r="C7" s="22">
        <v>1566.56</v>
      </c>
      <c r="D7" s="22">
        <v>1061</v>
      </c>
      <c r="E7" s="22">
        <v>505.56</v>
      </c>
      <c r="F7" s="22"/>
      <c r="G7" s="21"/>
      <c r="H7" s="48"/>
      <c r="I7" s="13"/>
      <c r="J7" s="13"/>
    </row>
    <row r="8" spans="1:8" s="1" customFormat="1" ht="18.75" customHeight="1">
      <c r="A8" s="6" t="s">
        <v>44</v>
      </c>
      <c r="B8" s="6" t="s">
        <v>45</v>
      </c>
      <c r="C8" s="22">
        <v>10</v>
      </c>
      <c r="D8" s="22"/>
      <c r="E8" s="22">
        <v>10</v>
      </c>
      <c r="F8" s="22"/>
      <c r="G8" s="21"/>
      <c r="H8" s="48"/>
    </row>
    <row r="9" spans="1:8" s="1" customFormat="1" ht="18.75" customHeight="1">
      <c r="A9" s="6" t="s">
        <v>46</v>
      </c>
      <c r="B9" s="6" t="s">
        <v>47</v>
      </c>
      <c r="C9" s="22">
        <v>10</v>
      </c>
      <c r="D9" s="22"/>
      <c r="E9" s="22">
        <v>10</v>
      </c>
      <c r="F9" s="22"/>
      <c r="G9" s="21"/>
      <c r="H9" s="48"/>
    </row>
    <row r="10" spans="1:8" s="1" customFormat="1" ht="18.75" customHeight="1">
      <c r="A10" s="6" t="s">
        <v>48</v>
      </c>
      <c r="B10" s="6" t="s">
        <v>49</v>
      </c>
      <c r="C10" s="22">
        <v>10</v>
      </c>
      <c r="D10" s="22"/>
      <c r="E10" s="22">
        <v>10</v>
      </c>
      <c r="F10" s="22"/>
      <c r="G10" s="21"/>
      <c r="H10" s="48"/>
    </row>
    <row r="11" spans="1:8" s="1" customFormat="1" ht="18.75" customHeight="1">
      <c r="A11" s="6" t="s">
        <v>50</v>
      </c>
      <c r="B11" s="6" t="s">
        <v>51</v>
      </c>
      <c r="C11" s="22">
        <v>1519.7</v>
      </c>
      <c r="D11" s="22">
        <v>1025.83</v>
      </c>
      <c r="E11" s="22">
        <v>493.87</v>
      </c>
      <c r="F11" s="22"/>
      <c r="G11" s="21"/>
      <c r="H11" s="48"/>
    </row>
    <row r="12" spans="1:8" s="1" customFormat="1" ht="18.75" customHeight="1">
      <c r="A12" s="6" t="s">
        <v>52</v>
      </c>
      <c r="B12" s="6" t="s">
        <v>53</v>
      </c>
      <c r="C12" s="22">
        <v>17.96</v>
      </c>
      <c r="D12" s="22">
        <v>17.96</v>
      </c>
      <c r="E12" s="22"/>
      <c r="F12" s="22"/>
      <c r="G12" s="21"/>
      <c r="H12" s="48"/>
    </row>
    <row r="13" spans="1:8" s="1" customFormat="1" ht="18.75" customHeight="1">
      <c r="A13" s="6" t="s">
        <v>54</v>
      </c>
      <c r="B13" s="6" t="s">
        <v>55</v>
      </c>
      <c r="C13" s="22">
        <v>0.14</v>
      </c>
      <c r="D13" s="22">
        <v>0.14</v>
      </c>
      <c r="E13" s="22"/>
      <c r="F13" s="22"/>
      <c r="G13" s="21"/>
      <c r="H13" s="48"/>
    </row>
    <row r="14" spans="1:8" s="1" customFormat="1" ht="18.75" customHeight="1">
      <c r="A14" s="6" t="s">
        <v>56</v>
      </c>
      <c r="B14" s="6" t="s">
        <v>57</v>
      </c>
      <c r="C14" s="22">
        <v>17.82</v>
      </c>
      <c r="D14" s="22">
        <v>17.82</v>
      </c>
      <c r="E14" s="22"/>
      <c r="F14" s="22"/>
      <c r="G14" s="21"/>
      <c r="H14" s="48"/>
    </row>
    <row r="15" spans="1:8" s="1" customFormat="1" ht="18.75" customHeight="1">
      <c r="A15" s="6" t="s">
        <v>58</v>
      </c>
      <c r="B15" s="6" t="s">
        <v>59</v>
      </c>
      <c r="C15" s="22">
        <v>1501.74</v>
      </c>
      <c r="D15" s="22">
        <v>1007.87</v>
      </c>
      <c r="E15" s="22">
        <v>493.87</v>
      </c>
      <c r="F15" s="22"/>
      <c r="G15" s="21"/>
      <c r="H15" s="48"/>
    </row>
    <row r="16" spans="1:8" s="1" customFormat="1" ht="18.75" customHeight="1">
      <c r="A16" s="6" t="s">
        <v>60</v>
      </c>
      <c r="B16" s="6" t="s">
        <v>61</v>
      </c>
      <c r="C16" s="22">
        <v>187.01</v>
      </c>
      <c r="D16" s="22">
        <v>123.05</v>
      </c>
      <c r="E16" s="22">
        <v>63.96</v>
      </c>
      <c r="F16" s="22"/>
      <c r="G16" s="21"/>
      <c r="H16" s="48"/>
    </row>
    <row r="17" spans="1:8" s="1" customFormat="1" ht="18.75" customHeight="1">
      <c r="A17" s="6" t="s">
        <v>62</v>
      </c>
      <c r="B17" s="6" t="s">
        <v>63</v>
      </c>
      <c r="C17" s="22">
        <v>40.47</v>
      </c>
      <c r="D17" s="22">
        <v>39.41</v>
      </c>
      <c r="E17" s="22">
        <v>1.06</v>
      </c>
      <c r="F17" s="22"/>
      <c r="G17" s="21"/>
      <c r="H17" s="48"/>
    </row>
    <row r="18" spans="1:8" s="1" customFormat="1" ht="18.75" customHeight="1">
      <c r="A18" s="6" t="s">
        <v>64</v>
      </c>
      <c r="B18" s="6" t="s">
        <v>65</v>
      </c>
      <c r="C18" s="22">
        <v>198.83</v>
      </c>
      <c r="D18" s="22"/>
      <c r="E18" s="22">
        <v>198.83</v>
      </c>
      <c r="F18" s="22"/>
      <c r="G18" s="21"/>
      <c r="H18" s="48"/>
    </row>
    <row r="19" spans="1:8" s="1" customFormat="1" ht="18.75" customHeight="1">
      <c r="A19" s="6" t="s">
        <v>66</v>
      </c>
      <c r="B19" s="6" t="s">
        <v>67</v>
      </c>
      <c r="C19" s="22">
        <v>809.99</v>
      </c>
      <c r="D19" s="22">
        <v>785</v>
      </c>
      <c r="E19" s="22">
        <v>24.99</v>
      </c>
      <c r="F19" s="22"/>
      <c r="G19" s="21"/>
      <c r="H19" s="48"/>
    </row>
    <row r="20" spans="1:8" s="1" customFormat="1" ht="18.75" customHeight="1">
      <c r="A20" s="6" t="s">
        <v>68</v>
      </c>
      <c r="B20" s="6" t="s">
        <v>69</v>
      </c>
      <c r="C20" s="22">
        <v>265.44</v>
      </c>
      <c r="D20" s="22">
        <v>60.41</v>
      </c>
      <c r="E20" s="22">
        <v>205.03</v>
      </c>
      <c r="F20" s="22"/>
      <c r="G20" s="21"/>
      <c r="H20" s="48"/>
    </row>
    <row r="21" spans="1:8" s="1" customFormat="1" ht="18.75" customHeight="1">
      <c r="A21" s="6" t="s">
        <v>70</v>
      </c>
      <c r="B21" s="6" t="s">
        <v>71</v>
      </c>
      <c r="C21" s="22">
        <v>21.28</v>
      </c>
      <c r="D21" s="22">
        <v>19.59</v>
      </c>
      <c r="E21" s="22">
        <v>1.69</v>
      </c>
      <c r="F21" s="22"/>
      <c r="G21" s="21"/>
      <c r="H21" s="48"/>
    </row>
    <row r="22" spans="1:8" s="1" customFormat="1" ht="18.75" customHeight="1">
      <c r="A22" s="6" t="s">
        <v>58</v>
      </c>
      <c r="B22" s="6" t="s">
        <v>72</v>
      </c>
      <c r="C22" s="22">
        <v>21.28</v>
      </c>
      <c r="D22" s="22">
        <v>19.59</v>
      </c>
      <c r="E22" s="22">
        <v>1.69</v>
      </c>
      <c r="F22" s="22"/>
      <c r="G22" s="21"/>
      <c r="H22" s="48"/>
    </row>
    <row r="23" spans="1:8" s="1" customFormat="1" ht="18.75" customHeight="1">
      <c r="A23" s="6" t="s">
        <v>73</v>
      </c>
      <c r="B23" s="6" t="s">
        <v>74</v>
      </c>
      <c r="C23" s="22">
        <v>10.92</v>
      </c>
      <c r="D23" s="22">
        <v>10.92</v>
      </c>
      <c r="E23" s="22"/>
      <c r="F23" s="22"/>
      <c r="G23" s="21"/>
      <c r="H23" s="48"/>
    </row>
    <row r="24" spans="1:8" s="1" customFormat="1" ht="18.75" customHeight="1">
      <c r="A24" s="6" t="s">
        <v>75</v>
      </c>
      <c r="B24" s="6" t="s">
        <v>76</v>
      </c>
      <c r="C24" s="22">
        <v>7.14</v>
      </c>
      <c r="D24" s="22">
        <v>5.45</v>
      </c>
      <c r="E24" s="22">
        <v>1.69</v>
      </c>
      <c r="F24" s="22"/>
      <c r="G24" s="21"/>
      <c r="H24" s="48"/>
    </row>
    <row r="25" spans="1:8" s="1" customFormat="1" ht="18.75" customHeight="1">
      <c r="A25" s="6" t="s">
        <v>77</v>
      </c>
      <c r="B25" s="6" t="s">
        <v>78</v>
      </c>
      <c r="C25" s="22">
        <v>3.22</v>
      </c>
      <c r="D25" s="22">
        <v>3.22</v>
      </c>
      <c r="E25" s="22"/>
      <c r="F25" s="22"/>
      <c r="G25" s="21"/>
      <c r="H25" s="48"/>
    </row>
    <row r="26" spans="1:8" s="1" customFormat="1" ht="18.75" customHeight="1">
      <c r="A26" s="6" t="s">
        <v>79</v>
      </c>
      <c r="B26" s="6" t="s">
        <v>80</v>
      </c>
      <c r="C26" s="22">
        <v>15.58</v>
      </c>
      <c r="D26" s="22">
        <v>15.58</v>
      </c>
      <c r="E26" s="22"/>
      <c r="F26" s="22"/>
      <c r="G26" s="21"/>
      <c r="H26" s="48"/>
    </row>
    <row r="27" spans="1:8" s="1" customFormat="1" ht="18.75" customHeight="1">
      <c r="A27" s="6" t="s">
        <v>81</v>
      </c>
      <c r="B27" s="6" t="s">
        <v>82</v>
      </c>
      <c r="C27" s="22">
        <v>15.58</v>
      </c>
      <c r="D27" s="22">
        <v>15.58</v>
      </c>
      <c r="E27" s="22"/>
      <c r="F27" s="22"/>
      <c r="G27" s="21"/>
      <c r="H27" s="48"/>
    </row>
    <row r="28" spans="1:8" s="1" customFormat="1" ht="18.75" customHeight="1">
      <c r="A28" s="6" t="s">
        <v>83</v>
      </c>
      <c r="B28" s="6" t="s">
        <v>84</v>
      </c>
      <c r="C28" s="22">
        <v>15.58</v>
      </c>
      <c r="D28" s="22">
        <v>15.58</v>
      </c>
      <c r="E28" s="22"/>
      <c r="F28" s="22"/>
      <c r="G28" s="21"/>
      <c r="H28" s="48"/>
    </row>
    <row r="29" spans="1:10" s="1" customFormat="1" ht="21" customHeight="1">
      <c r="A29" s="13"/>
      <c r="B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s="1" customFormat="1" ht="21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="1" customFormat="1" ht="21" customHeight="1"/>
    <row r="39" spans="1:10" s="1" customFormat="1" ht="21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94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" customFormat="1" ht="17.25" customHeight="1">
      <c r="A4" s="4" t="s">
        <v>3</v>
      </c>
      <c r="B4" s="3"/>
      <c r="C4" s="4" t="s">
        <v>95</v>
      </c>
      <c r="D4" s="4"/>
      <c r="E4" s="4"/>
      <c r="F4" s="4"/>
      <c r="G4" s="13"/>
    </row>
    <row r="5" spans="1:7" s="1" customFormat="1" ht="17.25" customHeight="1">
      <c r="A5" s="4" t="s">
        <v>5</v>
      </c>
      <c r="B5" s="5" t="s">
        <v>6</v>
      </c>
      <c r="C5" s="19" t="s">
        <v>7</v>
      </c>
      <c r="D5" s="34" t="s">
        <v>28</v>
      </c>
      <c r="E5" s="19" t="s">
        <v>96</v>
      </c>
      <c r="F5" s="34" t="s">
        <v>97</v>
      </c>
      <c r="G5" s="13"/>
    </row>
    <row r="6" spans="1:7" s="1" customFormat="1" ht="17.25" customHeight="1">
      <c r="A6" s="35" t="s">
        <v>98</v>
      </c>
      <c r="B6" s="36">
        <v>1126.52</v>
      </c>
      <c r="C6" s="37" t="s">
        <v>99</v>
      </c>
      <c r="D6" s="7">
        <f>'财拨总表（引用）'!B7</f>
        <v>1126.52</v>
      </c>
      <c r="E6" s="7">
        <f>'财拨总表（引用）'!C7</f>
        <v>1126.52</v>
      </c>
      <c r="F6" s="7"/>
      <c r="G6" s="13"/>
    </row>
    <row r="7" spans="1:7" s="1" customFormat="1" ht="17.25" customHeight="1">
      <c r="A7" s="35" t="s">
        <v>100</v>
      </c>
      <c r="B7" s="36">
        <v>1126.52</v>
      </c>
      <c r="C7" s="38" t="str">
        <f>'财拨总表（引用）'!A8</f>
        <v>社会保障和就业支出</v>
      </c>
      <c r="D7" s="39">
        <f>'财拨总表（引用）'!B8</f>
        <v>1091.35</v>
      </c>
      <c r="E7" s="39">
        <f>'财拨总表（引用）'!C8</f>
        <v>1091.35</v>
      </c>
      <c r="F7" s="39"/>
      <c r="G7" s="13"/>
    </row>
    <row r="8" spans="1:7" s="1" customFormat="1" ht="17.25" customHeight="1">
      <c r="A8" s="35" t="s">
        <v>101</v>
      </c>
      <c r="B8" s="36"/>
      <c r="C8" s="38" t="str">
        <f>'财拨总表（引用）'!A9</f>
        <v>卫生健康支出</v>
      </c>
      <c r="D8" s="39">
        <f>'财拨总表（引用）'!B9</f>
        <v>19.59</v>
      </c>
      <c r="E8" s="39">
        <f>'财拨总表（引用）'!C9</f>
        <v>19.59</v>
      </c>
      <c r="F8" s="39"/>
      <c r="G8" s="13"/>
    </row>
    <row r="9" spans="1:7" s="1" customFormat="1" ht="17.25" customHeight="1">
      <c r="A9" s="35" t="s">
        <v>102</v>
      </c>
      <c r="B9" s="36"/>
      <c r="C9" s="38" t="str">
        <f>'财拨总表（引用）'!A10</f>
        <v>住房保障支出</v>
      </c>
      <c r="D9" s="39">
        <f>'财拨总表（引用）'!B10</f>
        <v>15.58</v>
      </c>
      <c r="E9" s="39">
        <f>'财拨总表（引用）'!C10</f>
        <v>15.58</v>
      </c>
      <c r="F9" s="39"/>
      <c r="G9" s="13"/>
    </row>
    <row r="10" spans="1:7" s="1" customFormat="1" ht="17.25" customHeight="1">
      <c r="A10" s="35" t="s">
        <v>103</v>
      </c>
      <c r="B10" s="21"/>
      <c r="C10" s="38"/>
      <c r="D10" s="39"/>
      <c r="E10" s="39"/>
      <c r="F10" s="39"/>
      <c r="G10" s="13"/>
    </row>
    <row r="11" spans="1:7" s="1" customFormat="1" ht="17.25" customHeight="1">
      <c r="A11" s="40"/>
      <c r="B11" s="41"/>
      <c r="C11" s="42"/>
      <c r="D11" s="39"/>
      <c r="E11" s="39"/>
      <c r="F11" s="39"/>
      <c r="G11" s="13"/>
    </row>
    <row r="12" spans="1:7" s="1" customFormat="1" ht="17.25" customHeight="1">
      <c r="A12" s="40"/>
      <c r="B12" s="21"/>
      <c r="C12" s="42"/>
      <c r="D12" s="39"/>
      <c r="E12" s="39"/>
      <c r="F12" s="39"/>
      <c r="G12" s="13"/>
    </row>
    <row r="13" spans="1:7" s="1" customFormat="1" ht="19.5" customHeight="1">
      <c r="A13" s="40"/>
      <c r="B13" s="21"/>
      <c r="C13" s="42"/>
      <c r="D13" s="39"/>
      <c r="E13" s="39"/>
      <c r="F13" s="39"/>
      <c r="G13" s="13"/>
    </row>
    <row r="14" spans="1:7" s="1" customFormat="1" ht="19.5" customHeight="1">
      <c r="A14" s="40"/>
      <c r="B14" s="21"/>
      <c r="C14" s="42"/>
      <c r="D14" s="39"/>
      <c r="E14" s="39"/>
      <c r="F14" s="39"/>
      <c r="G14" s="13"/>
    </row>
    <row r="15" spans="1:7" s="1" customFormat="1" ht="17.25" customHeight="1">
      <c r="A15" s="40" t="s">
        <v>104</v>
      </c>
      <c r="B15" s="21"/>
      <c r="C15" s="39" t="s">
        <v>105</v>
      </c>
      <c r="D15" s="39"/>
      <c r="E15" s="39"/>
      <c r="F15" s="21"/>
      <c r="G15" s="13"/>
    </row>
    <row r="16" spans="1:7" s="1" customFormat="1" ht="17.25" customHeight="1">
      <c r="A16" s="17" t="s">
        <v>106</v>
      </c>
      <c r="B16" s="21"/>
      <c r="C16" s="39"/>
      <c r="D16" s="39"/>
      <c r="E16" s="39"/>
      <c r="F16" s="21"/>
      <c r="G16" s="13"/>
    </row>
    <row r="17" spans="1:7" s="1" customFormat="1" ht="17.25" customHeight="1">
      <c r="A17" s="40" t="s">
        <v>107</v>
      </c>
      <c r="B17" s="7"/>
      <c r="C17" s="39"/>
      <c r="D17" s="39"/>
      <c r="E17" s="39"/>
      <c r="F17" s="21"/>
      <c r="G17" s="13"/>
    </row>
    <row r="18" spans="1:7" s="1" customFormat="1" ht="17.25" customHeight="1">
      <c r="A18" s="40"/>
      <c r="B18" s="21"/>
      <c r="C18" s="39"/>
      <c r="D18" s="39"/>
      <c r="E18" s="39"/>
      <c r="F18" s="21"/>
      <c r="G18" s="13"/>
    </row>
    <row r="19" spans="1:7" s="1" customFormat="1" ht="17.25" customHeight="1">
      <c r="A19" s="40"/>
      <c r="B19" s="21"/>
      <c r="C19" s="39"/>
      <c r="D19" s="39"/>
      <c r="E19" s="39"/>
      <c r="F19" s="21"/>
      <c r="G19" s="13"/>
    </row>
    <row r="20" spans="1:7" s="1" customFormat="1" ht="17.25" customHeight="1">
      <c r="A20" s="43" t="s">
        <v>23</v>
      </c>
      <c r="B20" s="7">
        <f>B6</f>
        <v>1126.52</v>
      </c>
      <c r="C20" s="43" t="s">
        <v>24</v>
      </c>
      <c r="D20" s="7">
        <f>'财拨总表（引用）'!B7</f>
        <v>1126.52</v>
      </c>
      <c r="E20" s="7">
        <f>'财拨总表（引用）'!C7</f>
        <v>1126.52</v>
      </c>
      <c r="F20" s="7"/>
      <c r="G20" s="1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>
      <c r="AF46" s="11"/>
    </row>
    <row r="47" s="1" customFormat="1" ht="15">
      <c r="AD47" s="11"/>
    </row>
    <row r="48" spans="31:32" s="1" customFormat="1" ht="15">
      <c r="AE48" s="11"/>
      <c r="AF48" s="11"/>
    </row>
    <row r="49" spans="32:33" s="1" customFormat="1" ht="15">
      <c r="AF49" s="11"/>
      <c r="AG49" s="11"/>
    </row>
    <row r="50" s="1" customFormat="1" ht="15">
      <c r="AG50" s="44" t="s">
        <v>108</v>
      </c>
    </row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>
      <c r="Z87" s="11"/>
    </row>
    <row r="88" spans="23:26" s="1" customFormat="1" ht="15">
      <c r="W88" s="11"/>
      <c r="X88" s="11"/>
      <c r="Y88" s="11"/>
      <c r="Z88" s="44" t="s">
        <v>108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G18" sqref="G18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86</v>
      </c>
      <c r="B4" s="4"/>
      <c r="C4" s="4" t="s">
        <v>6</v>
      </c>
      <c r="D4" s="4"/>
      <c r="E4" s="4"/>
      <c r="F4" s="13"/>
      <c r="G4" s="13"/>
    </row>
    <row r="5" spans="1:7" s="1" customFormat="1" ht="21" customHeight="1">
      <c r="A5" s="4" t="s">
        <v>92</v>
      </c>
      <c r="B5" s="4" t="s">
        <v>93</v>
      </c>
      <c r="C5" s="4" t="s">
        <v>28</v>
      </c>
      <c r="D5" s="4" t="s">
        <v>87</v>
      </c>
      <c r="E5" s="4" t="s">
        <v>88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43</v>
      </c>
      <c r="B7" s="6" t="s">
        <v>28</v>
      </c>
      <c r="C7" s="22">
        <v>1126.52</v>
      </c>
      <c r="D7" s="22">
        <v>1061</v>
      </c>
      <c r="E7" s="21">
        <v>65.52</v>
      </c>
      <c r="F7" s="13"/>
      <c r="G7" s="13"/>
    </row>
    <row r="8" spans="1:5" s="1" customFormat="1" ht="18.75" customHeight="1">
      <c r="A8" s="6" t="s">
        <v>50</v>
      </c>
      <c r="B8" s="6" t="s">
        <v>51</v>
      </c>
      <c r="C8" s="22">
        <v>1091.35</v>
      </c>
      <c r="D8" s="22">
        <v>1025.83</v>
      </c>
      <c r="E8" s="21">
        <v>65.52</v>
      </c>
    </row>
    <row r="9" spans="1:5" s="1" customFormat="1" ht="18.75" customHeight="1">
      <c r="A9" s="6" t="s">
        <v>52</v>
      </c>
      <c r="B9" s="6" t="s">
        <v>53</v>
      </c>
      <c r="C9" s="22">
        <v>17.96</v>
      </c>
      <c r="D9" s="22">
        <v>17.96</v>
      </c>
      <c r="E9" s="21"/>
    </row>
    <row r="10" spans="1:5" s="1" customFormat="1" ht="18.75" customHeight="1">
      <c r="A10" s="6" t="s">
        <v>54</v>
      </c>
      <c r="B10" s="6" t="s">
        <v>55</v>
      </c>
      <c r="C10" s="22">
        <v>0.14</v>
      </c>
      <c r="D10" s="22">
        <v>0.14</v>
      </c>
      <c r="E10" s="21"/>
    </row>
    <row r="11" spans="1:5" s="1" customFormat="1" ht="18.75" customHeight="1">
      <c r="A11" s="6" t="s">
        <v>56</v>
      </c>
      <c r="B11" s="6" t="s">
        <v>57</v>
      </c>
      <c r="C11" s="22">
        <v>17.82</v>
      </c>
      <c r="D11" s="22">
        <v>17.82</v>
      </c>
      <c r="E11" s="21"/>
    </row>
    <row r="12" spans="1:5" s="1" customFormat="1" ht="18.75" customHeight="1">
      <c r="A12" s="6" t="s">
        <v>58</v>
      </c>
      <c r="B12" s="6" t="s">
        <v>59</v>
      </c>
      <c r="C12" s="22">
        <v>1073.39</v>
      </c>
      <c r="D12" s="22">
        <v>1007.87</v>
      </c>
      <c r="E12" s="21">
        <v>65.52</v>
      </c>
    </row>
    <row r="13" spans="1:5" s="1" customFormat="1" ht="18.75" customHeight="1">
      <c r="A13" s="6" t="s">
        <v>60</v>
      </c>
      <c r="B13" s="6" t="s">
        <v>61</v>
      </c>
      <c r="C13" s="22">
        <v>123.05</v>
      </c>
      <c r="D13" s="22">
        <v>123.05</v>
      </c>
      <c r="E13" s="21"/>
    </row>
    <row r="14" spans="1:5" s="1" customFormat="1" ht="18.75" customHeight="1">
      <c r="A14" s="6" t="s">
        <v>62</v>
      </c>
      <c r="B14" s="6" t="s">
        <v>63</v>
      </c>
      <c r="C14" s="22">
        <v>39.41</v>
      </c>
      <c r="D14" s="22">
        <v>39.41</v>
      </c>
      <c r="E14" s="21"/>
    </row>
    <row r="15" spans="1:5" s="1" customFormat="1" ht="18.75" customHeight="1">
      <c r="A15" s="6" t="s">
        <v>64</v>
      </c>
      <c r="B15" s="6" t="s">
        <v>65</v>
      </c>
      <c r="C15" s="22">
        <v>19.6</v>
      </c>
      <c r="D15" s="22"/>
      <c r="E15" s="21">
        <v>19.6</v>
      </c>
    </row>
    <row r="16" spans="1:5" s="1" customFormat="1" ht="18.75" customHeight="1">
      <c r="A16" s="6" t="s">
        <v>66</v>
      </c>
      <c r="B16" s="6" t="s">
        <v>67</v>
      </c>
      <c r="C16" s="22">
        <v>785</v>
      </c>
      <c r="D16" s="22">
        <v>785</v>
      </c>
      <c r="E16" s="21"/>
    </row>
    <row r="17" spans="1:5" s="1" customFormat="1" ht="18.75" customHeight="1">
      <c r="A17" s="6" t="s">
        <v>68</v>
      </c>
      <c r="B17" s="6" t="s">
        <v>69</v>
      </c>
      <c r="C17" s="22">
        <v>106.33</v>
      </c>
      <c r="D17" s="22">
        <v>60.41</v>
      </c>
      <c r="E17" s="21">
        <v>45.92</v>
      </c>
    </row>
    <row r="18" spans="1:5" s="1" customFormat="1" ht="18.75" customHeight="1">
      <c r="A18" s="6" t="s">
        <v>70</v>
      </c>
      <c r="B18" s="6" t="s">
        <v>71</v>
      </c>
      <c r="C18" s="22">
        <v>19.59</v>
      </c>
      <c r="D18" s="22">
        <v>19.59</v>
      </c>
      <c r="E18" s="21"/>
    </row>
    <row r="19" spans="1:5" s="1" customFormat="1" ht="18.75" customHeight="1">
      <c r="A19" s="6" t="s">
        <v>58</v>
      </c>
      <c r="B19" s="6" t="s">
        <v>72</v>
      </c>
      <c r="C19" s="22">
        <v>19.59</v>
      </c>
      <c r="D19" s="22">
        <v>19.59</v>
      </c>
      <c r="E19" s="21"/>
    </row>
    <row r="20" spans="1:5" s="1" customFormat="1" ht="18.75" customHeight="1">
      <c r="A20" s="6" t="s">
        <v>73</v>
      </c>
      <c r="B20" s="6" t="s">
        <v>74</v>
      </c>
      <c r="C20" s="22">
        <v>10.92</v>
      </c>
      <c r="D20" s="22">
        <v>10.92</v>
      </c>
      <c r="E20" s="21"/>
    </row>
    <row r="21" spans="1:5" s="1" customFormat="1" ht="18.75" customHeight="1">
      <c r="A21" s="6" t="s">
        <v>75</v>
      </c>
      <c r="B21" s="6" t="s">
        <v>76</v>
      </c>
      <c r="C21" s="22">
        <v>5.45</v>
      </c>
      <c r="D21" s="22">
        <v>5.45</v>
      </c>
      <c r="E21" s="21"/>
    </row>
    <row r="22" spans="1:5" s="1" customFormat="1" ht="18.75" customHeight="1">
      <c r="A22" s="6" t="s">
        <v>77</v>
      </c>
      <c r="B22" s="6" t="s">
        <v>78</v>
      </c>
      <c r="C22" s="22">
        <v>3.22</v>
      </c>
      <c r="D22" s="22">
        <v>3.22</v>
      </c>
      <c r="E22" s="21"/>
    </row>
    <row r="23" spans="1:5" s="1" customFormat="1" ht="18.75" customHeight="1">
      <c r="A23" s="6" t="s">
        <v>79</v>
      </c>
      <c r="B23" s="6" t="s">
        <v>80</v>
      </c>
      <c r="C23" s="22">
        <v>15.58</v>
      </c>
      <c r="D23" s="22">
        <v>15.58</v>
      </c>
      <c r="E23" s="21"/>
    </row>
    <row r="24" spans="1:5" s="1" customFormat="1" ht="18.75" customHeight="1">
      <c r="A24" s="6" t="s">
        <v>81</v>
      </c>
      <c r="B24" s="6" t="s">
        <v>82</v>
      </c>
      <c r="C24" s="22">
        <v>15.58</v>
      </c>
      <c r="D24" s="22">
        <v>15.58</v>
      </c>
      <c r="E24" s="21"/>
    </row>
    <row r="25" spans="1:5" s="1" customFormat="1" ht="18.75" customHeight="1">
      <c r="A25" s="6" t="s">
        <v>83</v>
      </c>
      <c r="B25" s="6" t="s">
        <v>84</v>
      </c>
      <c r="C25" s="22">
        <v>15.58</v>
      </c>
      <c r="D25" s="22">
        <v>15.58</v>
      </c>
      <c r="E25" s="21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6">
      <selection activeCell="G18" sqref="G1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110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111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28</v>
      </c>
      <c r="D5" s="19" t="s">
        <v>112</v>
      </c>
      <c r="E5" s="19" t="s">
        <v>113</v>
      </c>
      <c r="F5" s="13"/>
      <c r="G5" s="13"/>
    </row>
    <row r="6" spans="1:7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43</v>
      </c>
      <c r="B7" s="6" t="s">
        <v>28</v>
      </c>
      <c r="C7" s="22">
        <v>1061</v>
      </c>
      <c r="D7" s="22">
        <v>198.22</v>
      </c>
      <c r="E7" s="21">
        <v>862.78</v>
      </c>
      <c r="F7" s="31"/>
      <c r="G7" s="31"/>
      <c r="H7" s="11"/>
    </row>
    <row r="8" spans="1:5" s="1" customFormat="1" ht="18.75" customHeight="1">
      <c r="A8" s="6"/>
      <c r="B8" s="6" t="s">
        <v>114</v>
      </c>
      <c r="C8" s="22">
        <v>197</v>
      </c>
      <c r="D8" s="22">
        <v>197</v>
      </c>
      <c r="E8" s="21"/>
    </row>
    <row r="9" spans="1:5" s="1" customFormat="1" ht="18.75" customHeight="1">
      <c r="A9" s="6" t="s">
        <v>115</v>
      </c>
      <c r="B9" s="6" t="s">
        <v>116</v>
      </c>
      <c r="C9" s="22">
        <v>64.65</v>
      </c>
      <c r="D9" s="22">
        <v>64.65</v>
      </c>
      <c r="E9" s="21"/>
    </row>
    <row r="10" spans="1:5" s="1" customFormat="1" ht="18.75" customHeight="1">
      <c r="A10" s="6" t="s">
        <v>117</v>
      </c>
      <c r="B10" s="6" t="s">
        <v>118</v>
      </c>
      <c r="C10" s="22">
        <v>21.07</v>
      </c>
      <c r="D10" s="22">
        <v>21.07</v>
      </c>
      <c r="E10" s="21"/>
    </row>
    <row r="11" spans="1:5" s="1" customFormat="1" ht="18.75" customHeight="1">
      <c r="A11" s="6" t="s">
        <v>119</v>
      </c>
      <c r="B11" s="6" t="s">
        <v>120</v>
      </c>
      <c r="C11" s="22">
        <v>2.76</v>
      </c>
      <c r="D11" s="22">
        <v>2.76</v>
      </c>
      <c r="E11" s="21"/>
    </row>
    <row r="12" spans="1:5" s="1" customFormat="1" ht="18.75" customHeight="1">
      <c r="A12" s="6" t="s">
        <v>121</v>
      </c>
      <c r="B12" s="6" t="s">
        <v>122</v>
      </c>
      <c r="C12" s="22">
        <v>16.69</v>
      </c>
      <c r="D12" s="22">
        <v>16.69</v>
      </c>
      <c r="E12" s="21"/>
    </row>
    <row r="13" spans="1:5" s="1" customFormat="1" ht="18.75" customHeight="1">
      <c r="A13" s="6" t="s">
        <v>123</v>
      </c>
      <c r="B13" s="6" t="s">
        <v>124</v>
      </c>
      <c r="C13" s="22">
        <v>17.82</v>
      </c>
      <c r="D13" s="22">
        <v>17.82</v>
      </c>
      <c r="E13" s="21"/>
    </row>
    <row r="14" spans="1:5" s="1" customFormat="1" ht="18.75" customHeight="1">
      <c r="A14" s="6" t="s">
        <v>125</v>
      </c>
      <c r="B14" s="6" t="s">
        <v>126</v>
      </c>
      <c r="C14" s="22">
        <v>16.37</v>
      </c>
      <c r="D14" s="22">
        <v>16.37</v>
      </c>
      <c r="E14" s="21"/>
    </row>
    <row r="15" spans="1:5" s="1" customFormat="1" ht="18.75" customHeight="1">
      <c r="A15" s="6" t="s">
        <v>127</v>
      </c>
      <c r="B15" s="6" t="s">
        <v>128</v>
      </c>
      <c r="C15" s="22">
        <v>3.22</v>
      </c>
      <c r="D15" s="22">
        <v>3.22</v>
      </c>
      <c r="E15" s="21"/>
    </row>
    <row r="16" spans="1:5" s="1" customFormat="1" ht="18.75" customHeight="1">
      <c r="A16" s="6" t="s">
        <v>129</v>
      </c>
      <c r="B16" s="6" t="s">
        <v>130</v>
      </c>
      <c r="C16" s="22">
        <v>15.58</v>
      </c>
      <c r="D16" s="22">
        <v>15.58</v>
      </c>
      <c r="E16" s="21"/>
    </row>
    <row r="17" spans="1:5" s="1" customFormat="1" ht="18.75" customHeight="1">
      <c r="A17" s="6" t="s">
        <v>131</v>
      </c>
      <c r="B17" s="6" t="s">
        <v>132</v>
      </c>
      <c r="C17" s="22">
        <v>38.84</v>
      </c>
      <c r="D17" s="22">
        <v>38.84</v>
      </c>
      <c r="E17" s="21"/>
    </row>
    <row r="18" spans="1:5" s="1" customFormat="1" ht="18.75" customHeight="1">
      <c r="A18" s="6"/>
      <c r="B18" s="6" t="s">
        <v>133</v>
      </c>
      <c r="C18" s="22">
        <v>77.78</v>
      </c>
      <c r="D18" s="22"/>
      <c r="E18" s="21">
        <v>77.78</v>
      </c>
    </row>
    <row r="19" spans="1:5" s="1" customFormat="1" ht="18.75" customHeight="1">
      <c r="A19" s="6" t="s">
        <v>134</v>
      </c>
      <c r="B19" s="6" t="s">
        <v>135</v>
      </c>
      <c r="C19" s="22">
        <v>18.9</v>
      </c>
      <c r="D19" s="22"/>
      <c r="E19" s="21">
        <v>18.9</v>
      </c>
    </row>
    <row r="20" spans="1:5" s="1" customFormat="1" ht="18.75" customHeight="1">
      <c r="A20" s="6" t="s">
        <v>136</v>
      </c>
      <c r="B20" s="6" t="s">
        <v>137</v>
      </c>
      <c r="C20" s="22">
        <v>0.57</v>
      </c>
      <c r="D20" s="22"/>
      <c r="E20" s="21">
        <v>0.57</v>
      </c>
    </row>
    <row r="21" spans="1:5" s="1" customFormat="1" ht="18.75" customHeight="1">
      <c r="A21" s="6" t="s">
        <v>138</v>
      </c>
      <c r="B21" s="6" t="s">
        <v>139</v>
      </c>
      <c r="C21" s="22">
        <v>1</v>
      </c>
      <c r="D21" s="22"/>
      <c r="E21" s="21">
        <v>1</v>
      </c>
    </row>
    <row r="22" spans="1:5" s="1" customFormat="1" ht="18.75" customHeight="1">
      <c r="A22" s="6" t="s">
        <v>140</v>
      </c>
      <c r="B22" s="6" t="s">
        <v>141</v>
      </c>
      <c r="C22" s="22">
        <v>6</v>
      </c>
      <c r="D22" s="22"/>
      <c r="E22" s="21">
        <v>6</v>
      </c>
    </row>
    <row r="23" spans="1:5" s="1" customFormat="1" ht="18.75" customHeight="1">
      <c r="A23" s="6" t="s">
        <v>142</v>
      </c>
      <c r="B23" s="6" t="s">
        <v>143</v>
      </c>
      <c r="C23" s="22">
        <v>0.81</v>
      </c>
      <c r="D23" s="22"/>
      <c r="E23" s="21">
        <v>0.81</v>
      </c>
    </row>
    <row r="24" spans="1:5" s="1" customFormat="1" ht="18.75" customHeight="1">
      <c r="A24" s="6" t="s">
        <v>144</v>
      </c>
      <c r="B24" s="6" t="s">
        <v>145</v>
      </c>
      <c r="C24" s="22">
        <v>1.29</v>
      </c>
      <c r="D24" s="22"/>
      <c r="E24" s="21">
        <v>1.29</v>
      </c>
    </row>
    <row r="25" spans="1:5" s="1" customFormat="1" ht="18.75" customHeight="1">
      <c r="A25" s="6" t="s">
        <v>146</v>
      </c>
      <c r="B25" s="6" t="s">
        <v>147</v>
      </c>
      <c r="C25" s="22">
        <v>3.36</v>
      </c>
      <c r="D25" s="22"/>
      <c r="E25" s="21">
        <v>3.36</v>
      </c>
    </row>
    <row r="26" spans="1:5" s="1" customFormat="1" ht="18.75" customHeight="1">
      <c r="A26" s="6" t="s">
        <v>148</v>
      </c>
      <c r="B26" s="6" t="s">
        <v>149</v>
      </c>
      <c r="C26" s="22">
        <v>6.44</v>
      </c>
      <c r="D26" s="22"/>
      <c r="E26" s="21">
        <v>6.44</v>
      </c>
    </row>
    <row r="27" spans="1:5" s="1" customFormat="1" ht="18.75" customHeight="1">
      <c r="A27" s="6" t="s">
        <v>150</v>
      </c>
      <c r="B27" s="6" t="s">
        <v>151</v>
      </c>
      <c r="C27" s="22">
        <v>39.41</v>
      </c>
      <c r="D27" s="22"/>
      <c r="E27" s="21">
        <v>39.41</v>
      </c>
    </row>
    <row r="28" spans="1:5" s="1" customFormat="1" ht="18.75" customHeight="1">
      <c r="A28" s="6"/>
      <c r="B28" s="6" t="s">
        <v>152</v>
      </c>
      <c r="C28" s="22">
        <v>1.22</v>
      </c>
      <c r="D28" s="22">
        <v>1.22</v>
      </c>
      <c r="E28" s="21"/>
    </row>
    <row r="29" spans="1:5" s="1" customFormat="1" ht="18.75" customHeight="1">
      <c r="A29" s="6" t="s">
        <v>153</v>
      </c>
      <c r="B29" s="6" t="s">
        <v>154</v>
      </c>
      <c r="C29" s="22">
        <v>1.08</v>
      </c>
      <c r="D29" s="22">
        <v>1.08</v>
      </c>
      <c r="E29" s="21"/>
    </row>
    <row r="30" spans="1:5" s="1" customFormat="1" ht="18.75" customHeight="1">
      <c r="A30" s="6" t="s">
        <v>155</v>
      </c>
      <c r="B30" s="6" t="s">
        <v>156</v>
      </c>
      <c r="C30" s="22">
        <v>0.14</v>
      </c>
      <c r="D30" s="22">
        <v>0.14</v>
      </c>
      <c r="E30" s="21"/>
    </row>
    <row r="31" spans="1:5" s="1" customFormat="1" ht="18.75" customHeight="1">
      <c r="A31" s="6"/>
      <c r="B31" s="6" t="s">
        <v>157</v>
      </c>
      <c r="C31" s="22">
        <v>785</v>
      </c>
      <c r="D31" s="22"/>
      <c r="E31" s="21">
        <v>785</v>
      </c>
    </row>
    <row r="32" spans="1:5" s="1" customFormat="1" ht="18.75" customHeight="1">
      <c r="A32" s="6" t="s">
        <v>158</v>
      </c>
      <c r="B32" s="6" t="s">
        <v>159</v>
      </c>
      <c r="C32" s="22">
        <v>785</v>
      </c>
      <c r="D32" s="22"/>
      <c r="E32" s="21">
        <v>785</v>
      </c>
    </row>
    <row r="33" spans="1:8" s="1" customFormat="1" ht="21" customHeight="1">
      <c r="A33" s="13"/>
      <c r="B33" s="13"/>
      <c r="C33" s="13"/>
      <c r="D33" s="13"/>
      <c r="E33" s="13"/>
      <c r="F33" s="13"/>
      <c r="G33" s="13"/>
      <c r="H33" s="11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6" s="1" customFormat="1" ht="21" customHeight="1">
      <c r="A35" s="13"/>
      <c r="B35" s="13"/>
      <c r="C35" s="13"/>
      <c r="D35" s="13"/>
      <c r="E35" s="13"/>
      <c r="F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="1" customFormat="1" ht="21" customHeight="1"/>
    <row r="43" spans="1:7" s="1" customFormat="1" ht="21" customHeight="1">
      <c r="A43" s="13"/>
      <c r="B43" s="13"/>
      <c r="C43" s="13"/>
      <c r="D43" s="13"/>
      <c r="E43" s="13"/>
      <c r="F43" s="13"/>
      <c r="G4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tabSelected="1" workbookViewId="0" topLeftCell="A1">
      <selection activeCell="A6" sqref="A6:E6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23"/>
    </row>
    <row r="2" spans="1:7" s="1" customFormat="1" ht="30" customHeight="1">
      <c r="A2" s="14" t="s">
        <v>160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</v>
      </c>
      <c r="B3" s="24"/>
      <c r="C3" s="24"/>
      <c r="D3" s="25"/>
      <c r="E3" s="25"/>
      <c r="F3" s="25"/>
      <c r="G3" s="18" t="s">
        <v>2</v>
      </c>
    </row>
    <row r="4" spans="1:7" s="1" customFormat="1" ht="31.5" customHeight="1">
      <c r="A4" s="5" t="s">
        <v>161</v>
      </c>
      <c r="B4" s="5" t="s">
        <v>162</v>
      </c>
      <c r="C4" s="5" t="s">
        <v>28</v>
      </c>
      <c r="D4" s="26" t="s">
        <v>163</v>
      </c>
      <c r="E4" s="5" t="s">
        <v>164</v>
      </c>
      <c r="F4" s="27" t="s">
        <v>165</v>
      </c>
      <c r="G4" s="5" t="s">
        <v>166</v>
      </c>
    </row>
    <row r="5" spans="1:7" s="1" customFormat="1" ht="21.75" customHeight="1">
      <c r="A5" s="28"/>
      <c r="B5" s="28"/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167</v>
      </c>
      <c r="B6" s="6" t="s">
        <v>168</v>
      </c>
      <c r="C6" s="22">
        <v>11.45</v>
      </c>
      <c r="D6" s="22"/>
      <c r="E6" s="22">
        <v>11.45</v>
      </c>
      <c r="F6" s="21"/>
      <c r="G6" s="21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169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" customFormat="1" ht="17.25" customHeight="1">
      <c r="A4" s="4" t="s">
        <v>86</v>
      </c>
      <c r="B4" s="4"/>
      <c r="C4" s="4" t="s">
        <v>6</v>
      </c>
      <c r="D4" s="4"/>
      <c r="E4" s="4"/>
      <c r="F4" s="13"/>
      <c r="G4" s="13"/>
    </row>
    <row r="5" spans="1:7" s="1" customFormat="1" ht="21" customHeight="1">
      <c r="A5" s="4" t="s">
        <v>92</v>
      </c>
      <c r="B5" s="3" t="s">
        <v>93</v>
      </c>
      <c r="C5" s="19" t="s">
        <v>28</v>
      </c>
      <c r="D5" s="19" t="s">
        <v>87</v>
      </c>
      <c r="E5" s="19" t="s">
        <v>88</v>
      </c>
      <c r="F5" s="13"/>
      <c r="G5" s="13"/>
    </row>
    <row r="6" spans="1:8" s="1" customFormat="1" ht="21" customHeight="1">
      <c r="A6" s="5" t="s">
        <v>42</v>
      </c>
      <c r="B6" s="5" t="s">
        <v>42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170</v>
      </c>
      <c r="B2" s="2"/>
      <c r="C2" s="2"/>
    </row>
    <row r="3" s="1" customFormat="1" ht="17.25" customHeight="1"/>
    <row r="4" spans="1:3" s="1" customFormat="1" ht="15.75" customHeight="1">
      <c r="A4" s="3" t="s">
        <v>171</v>
      </c>
      <c r="B4" s="4" t="s">
        <v>28</v>
      </c>
      <c r="C4" s="4" t="s">
        <v>21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42</v>
      </c>
      <c r="B6" s="5">
        <v>1</v>
      </c>
      <c r="C6" s="5">
        <v>2</v>
      </c>
    </row>
    <row r="7" spans="1:6" s="1" customFormat="1" ht="27.75" customHeight="1">
      <c r="A7" s="6" t="s">
        <v>28</v>
      </c>
      <c r="B7" s="7">
        <v>1566.56</v>
      </c>
      <c r="C7" s="12"/>
      <c r="D7" s="11"/>
      <c r="F7" s="11"/>
    </row>
    <row r="8" spans="1:3" s="1" customFormat="1" ht="27.75" customHeight="1">
      <c r="A8" s="6" t="s">
        <v>45</v>
      </c>
      <c r="B8" s="7">
        <v>10</v>
      </c>
      <c r="C8" s="12"/>
    </row>
    <row r="9" spans="1:3" s="1" customFormat="1" ht="27.75" customHeight="1">
      <c r="A9" s="6" t="s">
        <v>51</v>
      </c>
      <c r="B9" s="7">
        <v>1519.7</v>
      </c>
      <c r="C9" s="12"/>
    </row>
    <row r="10" spans="1:3" s="1" customFormat="1" ht="27.75" customHeight="1">
      <c r="A10" s="6" t="s">
        <v>71</v>
      </c>
      <c r="B10" s="7">
        <v>21.28</v>
      </c>
      <c r="C10" s="12"/>
    </row>
    <row r="11" spans="1:3" s="1" customFormat="1" ht="27.75" customHeight="1">
      <c r="A11" s="6" t="s">
        <v>80</v>
      </c>
      <c r="B11" s="7">
        <v>15.58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ABCD</cp:lastModifiedBy>
  <dcterms:created xsi:type="dcterms:W3CDTF">2021-03-30T12:25:15Z</dcterms:created>
  <dcterms:modified xsi:type="dcterms:W3CDTF">2021-03-31T07:27:26Z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8E62ADFE83964A88B7F4BF019D9DEB19</vt:lpwstr>
  </property>
  <property fmtid="{D5CDD505-2E9C-101B-9397-08002B2CF9AE}" pid="4" name="KSOProductBuildV">
    <vt:lpwstr>2052-11.1.0.10356</vt:lpwstr>
  </property>
</Properties>
</file>